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75" windowWidth="18060" windowHeight="13170"/>
  </bookViews>
  <sheets>
    <sheet name="Sheet1" sheetId="1" r:id="rId1"/>
    <sheet name="Sheet2" sheetId="2" r:id="rId2"/>
    <sheet name="Sheet3" sheetId="3" r:id="rId3"/>
    <sheet name="Sheet4" sheetId="4" r:id="rId4"/>
    <sheet name="Sheet5" sheetId="5" r:id="rId5"/>
  </sheets>
  <calcPr calcId="145621" iterate="1" iterateCount="1"/>
</workbook>
</file>

<file path=xl/calcChain.xml><?xml version="1.0" encoding="utf-8"?>
<calcChain xmlns="http://schemas.openxmlformats.org/spreadsheetml/2006/main">
  <c r="C93" i="1" l="1"/>
  <c r="D93" i="1"/>
  <c r="B93" i="1"/>
  <c r="F92" i="1"/>
  <c r="A4" i="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alcChain>
</file>

<file path=xl/sharedStrings.xml><?xml version="1.0" encoding="utf-8"?>
<sst xmlns="http://schemas.openxmlformats.org/spreadsheetml/2006/main" count="22" uniqueCount="20">
  <si>
    <t>Wyear</t>
  </si>
  <si>
    <t>Farad raw dis</t>
  </si>
  <si>
    <t>km3/yr</t>
  </si>
  <si>
    <t>EScorrFar-TC</t>
  </si>
  <si>
    <t>Truckee flow</t>
  </si>
  <si>
    <t>TB + all the rest</t>
  </si>
  <si>
    <t>what you have here is:</t>
  </si>
  <si>
    <t>column B is the measured historical discharge at Farad during which time a Prosser, Boca, Stampede reservoirs went in and Derby dam was constructed.</t>
  </si>
  <si>
    <t>column C is correcting the discharge at Farad for storage and evaporation in the three reservoirs and Prosser and Independence lakes?? In this record I took out all the flow emanating from Lake Tahoe so the discharge is a Little Truckee discharge plus all inputs downstream of Lake Tahoe.  I did this because evap. calculation for Lake Tahoe may result in a large percentage error in the water balance.</t>
  </si>
  <si>
    <t>column D is adding the corrected Lake Tahoe contribution by calculating changes in storage and loss due to evaporation to the rest of the corrected system.  Note that this calculation basically pretends there is no Lake Tahoe; I.e., all the water coming into the Tahoe basin in a water year leaves the basin in the same year.</t>
  </si>
  <si>
    <t>measured</t>
  </si>
  <si>
    <t>Nixon discharge</t>
  </si>
  <si>
    <t>estimated</t>
  </si>
  <si>
    <t>nd</t>
  </si>
  <si>
    <t>column E is the actual discharge at Nixon located near Pyramid Lake</t>
  </si>
  <si>
    <t>column F is discharge at Nixon estimated from a correlation between Wadsworth discharge and Nixon discharge when both gages were in existence</t>
  </si>
  <si>
    <t>all values are for the water year and are in km3/yr.</t>
  </si>
  <si>
    <t>the nixon discharge indicates the effect of water diversion</t>
  </si>
  <si>
    <t>the corrected Farad discharge indicates the effect of climate</t>
  </si>
  <si>
    <t>Owens (Wendy)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</si>
</sst>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00"/>
  </numFmts>
  <fonts count="3" x14ac:knownFonts="1">
    <font>
      <sz val="10"/>
      <name val="Arial"/>
    </font>
    <font>
      <sz val="10"/>
      <name val="Arial"/>
    </font>
    <font>
      <sz val="9.75"/>
      <name val="Arial"/>
    </font>
  </fonts>
  <fills count="8">
    <fill>
      <patternFill patternType="none"/>
    </fill>
    <fill>
      <patternFill patternType="gray125"/>
    </fill>
    <fill>
      <patternFill patternType="solid">
        <fgColor indexed="41"/>
        <bgColor indexed="64"/>
      </patternFill>
    </fill>
    <fill>
      <patternFill patternType="solid">
        <fgColor indexed="47"/>
        <bgColor indexed="64"/>
      </patternFill>
    </fill>
    <fill>
      <patternFill patternType="solid">
        <fgColor indexed="13"/>
        <bgColor indexed="64"/>
      </patternFill>
    </fill>
    <fill>
      <patternFill patternType="solid">
        <fgColor indexed="42"/>
        <bgColor indexed="64"/>
      </patternFill>
    </fill>
    <fill>
      <patternFill patternType="solid">
        <fgColor indexed="41"/>
        <bgColor indexed="9"/>
      </patternFill>
    </fill>
    <fill>
      <patternFill patternType="solid">
        <fgColor indexed="43"/>
        <bgColor indexed="64"/>
      </patternFill>
    </fill>
  </fills>
  <borders count="1">
    <border>
      <left/>
      <right/>
      <top/>
      <bottom/>
      <diagonal/>
    </border>
  </borders>
  <cellStyleXfs count="2">
    <xf numFmtId="0" fontId="0" fillId="0" borderId="0"/>
    <xf numFmtId="0" fontId="1" fillId="0" borderId="0"/>
  </cellStyleXfs>
  <cellXfs count="10">
    <xf numFmtId="0" fontId="0" fillId="0" borderId="0" xfId="0"/>
    <xf numFmtId="0" fontId="0" fillId="2" borderId="0" xfId="0" applyFill="1"/>
    <xf numFmtId="164" fontId="0" fillId="3" borderId="0" xfId="0" applyNumberFormat="1" applyFill="1"/>
    <xf numFmtId="0" fontId="0" fillId="4" borderId="0" xfId="0" applyFill="1"/>
    <xf numFmtId="164" fontId="0" fillId="4" borderId="0" xfId="0" applyNumberFormat="1" applyFill="1"/>
    <xf numFmtId="0" fontId="0" fillId="3" borderId="0" xfId="0" applyFill="1"/>
    <xf numFmtId="0" fontId="0" fillId="5" borderId="0" xfId="0" applyFill="1"/>
    <xf numFmtId="165" fontId="2" fillId="6" borderId="0" xfId="1" applyNumberFormat="1" applyFont="1" applyFill="1" applyAlignment="1">
      <alignment horizontal="right"/>
    </xf>
    <xf numFmtId="0" fontId="2" fillId="6" borderId="0" xfId="1" applyFont="1" applyFill="1" applyAlignment="1">
      <alignment horizontal="right"/>
    </xf>
    <xf numFmtId="0" fontId="0" fillId="7" borderId="0" xfId="0" applyFill="1"/>
  </cellXfs>
  <cellStyles count="2">
    <cellStyle name="_Sheet1" xfId="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3"/>
  <sheetViews>
    <sheetView tabSelected="1" workbookViewId="0">
      <pane ySplit="2" topLeftCell="A3" activePane="bottomLeft" state="frozen"/>
      <selection pane="bottomLeft" activeCell="A3" sqref="A3"/>
    </sheetView>
  </sheetViews>
  <sheetFormatPr defaultRowHeight="12.75" x14ac:dyDescent="0.2"/>
  <cols>
    <col min="2" max="2" width="12" style="3" customWidth="1"/>
    <col min="3" max="3" width="14.5703125" style="5" customWidth="1"/>
    <col min="4" max="4" width="14.85546875" style="6" customWidth="1"/>
    <col min="5" max="5" width="13.42578125" style="1" customWidth="1"/>
    <col min="6" max="7" width="13.42578125" style="9" customWidth="1"/>
  </cols>
  <sheetData>
    <row r="1" spans="1:9" x14ac:dyDescent="0.2">
      <c r="A1" s="1" t="s">
        <v>0</v>
      </c>
      <c r="B1" s="3" t="s">
        <v>1</v>
      </c>
      <c r="C1" s="5" t="s">
        <v>3</v>
      </c>
      <c r="D1" s="6" t="s">
        <v>4</v>
      </c>
      <c r="E1" s="1" t="s">
        <v>10</v>
      </c>
      <c r="F1" s="9" t="s">
        <v>12</v>
      </c>
      <c r="G1" s="9" t="s">
        <v>12</v>
      </c>
    </row>
    <row r="2" spans="1:9" x14ac:dyDescent="0.2">
      <c r="A2" s="1"/>
      <c r="B2" s="3" t="s">
        <v>2</v>
      </c>
      <c r="D2" s="6" t="s">
        <v>5</v>
      </c>
      <c r="E2" s="1" t="s">
        <v>11</v>
      </c>
      <c r="F2" s="9" t="s">
        <v>11</v>
      </c>
      <c r="G2" s="9" t="s">
        <v>19</v>
      </c>
      <c r="H2" t="s">
        <v>6</v>
      </c>
    </row>
    <row r="3" spans="1:9" x14ac:dyDescent="0.2">
      <c r="A3">
        <v>1910</v>
      </c>
      <c r="B3" s="4">
        <v>0.97654922759163376</v>
      </c>
      <c r="C3" s="2">
        <v>0.54746522759163374</v>
      </c>
      <c r="D3" s="6">
        <v>1.2793143989636491</v>
      </c>
      <c r="H3" t="s">
        <v>7</v>
      </c>
    </row>
    <row r="4" spans="1:9" x14ac:dyDescent="0.2">
      <c r="A4">
        <f>A3+1</f>
        <v>1911</v>
      </c>
      <c r="B4" s="4">
        <v>1.372617122013259</v>
      </c>
      <c r="C4" s="2">
        <v>0.98668812201325906</v>
      </c>
      <c r="D4" s="6">
        <v>2.0174300272906343</v>
      </c>
      <c r="H4" t="s">
        <v>8</v>
      </c>
    </row>
    <row r="5" spans="1:9" x14ac:dyDescent="0.2">
      <c r="A5">
        <f t="shared" ref="A5:A68" si="0">A4+1</f>
        <v>1912</v>
      </c>
      <c r="B5" s="4">
        <v>0.53823111426338632</v>
      </c>
      <c r="C5" s="2">
        <v>0.3076601142633863</v>
      </c>
      <c r="D5" s="6">
        <v>0.80809449007167045</v>
      </c>
      <c r="H5" t="s">
        <v>9</v>
      </c>
    </row>
    <row r="6" spans="1:9" x14ac:dyDescent="0.2">
      <c r="A6">
        <f t="shared" si="0"/>
        <v>1913</v>
      </c>
      <c r="B6" s="4">
        <v>0.52672564705602376</v>
      </c>
      <c r="C6" s="2">
        <v>0.31834864705602373</v>
      </c>
      <c r="D6" s="6">
        <v>0.8213328570411299</v>
      </c>
      <c r="H6" t="s">
        <v>14</v>
      </c>
    </row>
    <row r="7" spans="1:9" x14ac:dyDescent="0.2">
      <c r="A7">
        <f t="shared" si="0"/>
        <v>1914</v>
      </c>
      <c r="B7" s="4">
        <v>1.0426267779069323</v>
      </c>
      <c r="C7" s="2">
        <v>0.86014277790693228</v>
      </c>
      <c r="D7" s="6">
        <v>1.8770522443980768</v>
      </c>
      <c r="H7" t="s">
        <v>15</v>
      </c>
    </row>
    <row r="8" spans="1:9" x14ac:dyDescent="0.2">
      <c r="A8">
        <f t="shared" si="0"/>
        <v>1915</v>
      </c>
      <c r="B8" s="4">
        <v>0.7317075271159913</v>
      </c>
      <c r="C8" s="2">
        <v>0.49620452711599128</v>
      </c>
      <c r="D8" s="6">
        <v>1.0971283677083881</v>
      </c>
    </row>
    <row r="9" spans="1:9" x14ac:dyDescent="0.2">
      <c r="A9">
        <f t="shared" si="0"/>
        <v>1916</v>
      </c>
      <c r="B9" s="4">
        <v>0.99377914847034388</v>
      </c>
      <c r="C9" s="2">
        <v>0.75334414847034381</v>
      </c>
      <c r="D9" s="6">
        <v>1.5867856061841124</v>
      </c>
      <c r="F9" s="9">
        <v>0.89000750634400017</v>
      </c>
    </row>
    <row r="10" spans="1:9" x14ac:dyDescent="0.2">
      <c r="A10">
        <f t="shared" si="0"/>
        <v>1917</v>
      </c>
      <c r="B10" s="4">
        <v>0.87608253534975</v>
      </c>
      <c r="C10" s="2">
        <v>0.5308425353497499</v>
      </c>
      <c r="D10" s="6">
        <v>1.2650668627187711</v>
      </c>
      <c r="F10" s="9">
        <v>0.68249172725200014</v>
      </c>
      <c r="I10" t="s">
        <v>16</v>
      </c>
    </row>
    <row r="11" spans="1:9" x14ac:dyDescent="0.2">
      <c r="A11">
        <f t="shared" si="0"/>
        <v>1918</v>
      </c>
      <c r="B11" s="4">
        <v>0.60584396722090872</v>
      </c>
      <c r="C11" s="2">
        <v>0.32471996722090868</v>
      </c>
      <c r="D11" s="6">
        <v>0.87162146078351954</v>
      </c>
      <c r="F11" s="9">
        <v>0.29185052429800001</v>
      </c>
      <c r="I11" t="s">
        <v>17</v>
      </c>
    </row>
    <row r="12" spans="1:9" x14ac:dyDescent="0.2">
      <c r="A12">
        <f t="shared" si="0"/>
        <v>1919</v>
      </c>
      <c r="B12" s="4">
        <v>0.71851791551727962</v>
      </c>
      <c r="C12" s="2">
        <v>0.48178191551727956</v>
      </c>
      <c r="D12" s="6">
        <v>0.99235822567416576</v>
      </c>
      <c r="F12" s="9">
        <v>0.3507828961240001</v>
      </c>
      <c r="I12" t="s">
        <v>18</v>
      </c>
    </row>
    <row r="13" spans="1:9" x14ac:dyDescent="0.2">
      <c r="A13">
        <f t="shared" si="0"/>
        <v>1920</v>
      </c>
      <c r="B13" s="4">
        <v>0.50342298281301379</v>
      </c>
      <c r="C13" s="2">
        <v>0.28394898281301373</v>
      </c>
      <c r="D13" s="6">
        <v>0.7371400374783047</v>
      </c>
      <c r="F13" s="9">
        <v>0.10954250693560003</v>
      </c>
    </row>
    <row r="14" spans="1:9" x14ac:dyDescent="0.2">
      <c r="A14">
        <f t="shared" si="0"/>
        <v>1921</v>
      </c>
      <c r="B14" s="4">
        <v>0.61987453470217702</v>
      </c>
      <c r="C14" s="2">
        <v>0.49040953470217702</v>
      </c>
      <c r="D14" s="6">
        <v>1.1590448837254097</v>
      </c>
      <c r="F14" s="9">
        <v>0.28024862559400004</v>
      </c>
    </row>
    <row r="15" spans="1:9" x14ac:dyDescent="0.2">
      <c r="A15">
        <f t="shared" si="0"/>
        <v>1922</v>
      </c>
      <c r="B15" s="4">
        <v>0.77640247175199184</v>
      </c>
      <c r="C15" s="2">
        <v>0.57419047175199189</v>
      </c>
      <c r="D15" s="6">
        <v>1.3145504774698273</v>
      </c>
      <c r="F15" s="9">
        <v>0.58334822923600016</v>
      </c>
    </row>
    <row r="16" spans="1:9" x14ac:dyDescent="0.2">
      <c r="A16">
        <f t="shared" si="0"/>
        <v>1923</v>
      </c>
      <c r="B16" s="4">
        <v>0.6415257997386451</v>
      </c>
      <c r="C16" s="2">
        <v>0.42698379973864509</v>
      </c>
      <c r="D16" s="6">
        <v>1.1424047089897733</v>
      </c>
      <c r="F16" s="9">
        <v>0.36779022490600011</v>
      </c>
    </row>
    <row r="17" spans="1:7" x14ac:dyDescent="0.2">
      <c r="A17">
        <f t="shared" si="0"/>
        <v>1924</v>
      </c>
      <c r="B17" s="4">
        <v>0.33235618370866887</v>
      </c>
      <c r="C17" s="2">
        <v>0.11288218370866884</v>
      </c>
      <c r="D17" s="6">
        <v>0.31562139841012327</v>
      </c>
      <c r="F17" s="9">
        <v>7.017515519680001E-2</v>
      </c>
    </row>
    <row r="18" spans="1:7" x14ac:dyDescent="0.2">
      <c r="A18">
        <f t="shared" si="0"/>
        <v>1925</v>
      </c>
      <c r="B18" s="4">
        <v>0.43859272635538316</v>
      </c>
      <c r="C18" s="2">
        <v>0.36596902635538314</v>
      </c>
      <c r="D18" s="6">
        <v>1.0657315201819928</v>
      </c>
      <c r="F18" s="9">
        <v>0.13792760683300001</v>
      </c>
    </row>
    <row r="19" spans="1:7" x14ac:dyDescent="0.2">
      <c r="A19">
        <f t="shared" si="0"/>
        <v>1926</v>
      </c>
      <c r="B19" s="4">
        <v>0.33984143527216504</v>
      </c>
      <c r="C19" s="2">
        <v>0.26240903527216503</v>
      </c>
      <c r="D19" s="6">
        <v>0.62668487485287683</v>
      </c>
      <c r="F19" s="9">
        <v>8.1882525707200005E-2</v>
      </c>
    </row>
    <row r="20" spans="1:7" x14ac:dyDescent="0.2">
      <c r="A20">
        <f t="shared" si="0"/>
        <v>1927</v>
      </c>
      <c r="B20" s="4">
        <v>0.75975154527737832</v>
      </c>
      <c r="C20" s="2">
        <v>0.68416864527737831</v>
      </c>
      <c r="D20" s="6">
        <v>1.510895134480861</v>
      </c>
      <c r="F20" s="9">
        <v>0.4642969277620001</v>
      </c>
      <c r="G20" s="9">
        <v>0.33860000000000001</v>
      </c>
    </row>
    <row r="21" spans="1:7" x14ac:dyDescent="0.2">
      <c r="A21">
        <f t="shared" si="0"/>
        <v>1928</v>
      </c>
      <c r="B21" s="4">
        <v>0.62402424266778178</v>
      </c>
      <c r="C21" s="2">
        <v>0.42057924266778179</v>
      </c>
      <c r="D21" s="6">
        <v>0.97661348504786183</v>
      </c>
      <c r="F21" s="9">
        <v>0.3854567524780001</v>
      </c>
      <c r="G21" s="9">
        <v>0.2656</v>
      </c>
    </row>
    <row r="22" spans="1:7" x14ac:dyDescent="0.2">
      <c r="A22">
        <f t="shared" si="0"/>
        <v>1929</v>
      </c>
      <c r="B22" s="4">
        <v>0.32175195329225814</v>
      </c>
      <c r="C22" s="2">
        <v>0.22619445329225812</v>
      </c>
      <c r="D22" s="6">
        <v>0.53192199910165683</v>
      </c>
      <c r="F22" s="9">
        <v>3.6252785463400002E-2</v>
      </c>
      <c r="G22" s="9">
        <v>0.2331</v>
      </c>
    </row>
    <row r="23" spans="1:7" x14ac:dyDescent="0.2">
      <c r="A23">
        <f t="shared" si="0"/>
        <v>1930</v>
      </c>
      <c r="B23" s="4">
        <v>0.42619495286201636</v>
      </c>
      <c r="C23" s="2">
        <v>0.36355855286201633</v>
      </c>
      <c r="D23" s="6">
        <v>0.88274100654682131</v>
      </c>
      <c r="F23" s="9">
        <v>5.3339218100200002E-2</v>
      </c>
      <c r="G23" s="9">
        <v>0.30199999999999999</v>
      </c>
    </row>
    <row r="24" spans="1:7" x14ac:dyDescent="0.2">
      <c r="A24">
        <f t="shared" si="0"/>
        <v>1931</v>
      </c>
      <c r="B24" s="4">
        <v>0.16443887601580875</v>
      </c>
      <c r="C24" s="2">
        <v>0.15865610601580876</v>
      </c>
      <c r="D24" s="6">
        <v>0.43070879298086157</v>
      </c>
      <c r="F24" s="9">
        <v>1.67800532068E-2</v>
      </c>
      <c r="G24" s="9">
        <v>0.2959</v>
      </c>
    </row>
    <row r="25" spans="1:7" x14ac:dyDescent="0.2">
      <c r="A25">
        <f t="shared" si="0"/>
        <v>1932</v>
      </c>
      <c r="B25" s="4">
        <v>0.47983975187290312</v>
      </c>
      <c r="C25" s="2">
        <v>0.4601117518729031</v>
      </c>
      <c r="D25" s="6">
        <v>1.1181928721107579</v>
      </c>
      <c r="F25" s="9">
        <v>0.155791894042</v>
      </c>
      <c r="G25" s="9">
        <v>0.30020000000000002</v>
      </c>
    </row>
    <row r="26" spans="1:7" x14ac:dyDescent="0.2">
      <c r="A26">
        <f t="shared" si="0"/>
        <v>1933</v>
      </c>
      <c r="B26" s="4">
        <v>0.25512220008770636</v>
      </c>
      <c r="C26" s="2">
        <v>0.24877225008770637</v>
      </c>
      <c r="D26" s="6">
        <v>0.57895425775301468</v>
      </c>
      <c r="F26" s="9">
        <v>4.1130856509400002E-2</v>
      </c>
      <c r="G26" s="9">
        <v>0.26919999999999999</v>
      </c>
    </row>
    <row r="27" spans="1:7" x14ac:dyDescent="0.2">
      <c r="A27">
        <f t="shared" si="0"/>
        <v>1934</v>
      </c>
      <c r="B27" s="4">
        <v>0.25499866143593247</v>
      </c>
      <c r="C27" s="2">
        <v>0.20432236143593246</v>
      </c>
      <c r="D27" s="6">
        <v>0.59920375563272466</v>
      </c>
      <c r="F27" s="9">
        <v>2.7261313967800002E-2</v>
      </c>
      <c r="G27" s="9">
        <v>0.26850000000000002</v>
      </c>
    </row>
    <row r="28" spans="1:7" x14ac:dyDescent="0.2">
      <c r="A28">
        <f t="shared" si="0"/>
        <v>1935</v>
      </c>
      <c r="B28" s="4">
        <v>0.459807885066915</v>
      </c>
      <c r="C28" s="2">
        <v>0.450042525066915</v>
      </c>
      <c r="D28" s="6">
        <v>0.99981773338046021</v>
      </c>
      <c r="F28" s="9">
        <v>0.17345842161400002</v>
      </c>
      <c r="G28" s="9">
        <v>0.31419999999999998</v>
      </c>
    </row>
    <row r="29" spans="1:7" x14ac:dyDescent="0.2">
      <c r="A29">
        <f t="shared" si="0"/>
        <v>1936</v>
      </c>
      <c r="B29" s="4">
        <v>0.60211176036159941</v>
      </c>
      <c r="C29" s="2">
        <v>0.52329840036159936</v>
      </c>
      <c r="D29" s="6">
        <v>1.3165099029375855</v>
      </c>
      <c r="F29" s="9">
        <v>0.23291815247200004</v>
      </c>
      <c r="G29" s="9">
        <v>0.27700000000000002</v>
      </c>
    </row>
    <row r="30" spans="1:7" x14ac:dyDescent="0.2">
      <c r="A30">
        <f t="shared" si="0"/>
        <v>1937</v>
      </c>
      <c r="B30" s="4">
        <v>0.5084329960885613</v>
      </c>
      <c r="C30" s="2">
        <v>0.3760087960885613</v>
      </c>
      <c r="D30" s="6">
        <v>0.91019936084953845</v>
      </c>
      <c r="F30" s="9">
        <v>0.32415126500800007</v>
      </c>
      <c r="G30" s="9">
        <v>0.3841</v>
      </c>
    </row>
    <row r="31" spans="1:7" x14ac:dyDescent="0.2">
      <c r="A31">
        <f t="shared" si="0"/>
        <v>1938</v>
      </c>
      <c r="B31" s="4">
        <v>1.0376457887724639</v>
      </c>
      <c r="C31" s="2">
        <v>0.91875992877246393</v>
      </c>
      <c r="D31" s="6">
        <v>1.9978838866081181</v>
      </c>
      <c r="F31" s="9">
        <v>0.95816866123000011</v>
      </c>
      <c r="G31" s="9">
        <v>0.6431</v>
      </c>
    </row>
    <row r="32" spans="1:7" x14ac:dyDescent="0.2">
      <c r="A32">
        <f t="shared" si="0"/>
        <v>1939</v>
      </c>
      <c r="B32" s="4">
        <v>0.43326121490172576</v>
      </c>
      <c r="C32" s="2">
        <v>0.15719251490172576</v>
      </c>
      <c r="D32" s="6">
        <v>0.50677731282780636</v>
      </c>
      <c r="F32" s="9">
        <v>0.10723531117060003</v>
      </c>
      <c r="G32" s="9">
        <v>0.37680000000000002</v>
      </c>
    </row>
    <row r="33" spans="1:7" x14ac:dyDescent="0.2">
      <c r="A33">
        <f t="shared" si="0"/>
        <v>1940</v>
      </c>
      <c r="B33" s="4">
        <v>0.70367839312951708</v>
      </c>
      <c r="C33" s="2">
        <v>0.57894370000335393</v>
      </c>
      <c r="D33" s="6">
        <v>1.3633676532677508</v>
      </c>
      <c r="F33" s="9">
        <v>0.44649856043200015</v>
      </c>
      <c r="G33" s="9">
        <v>0.25990000000000002</v>
      </c>
    </row>
    <row r="34" spans="1:7" x14ac:dyDescent="0.2">
      <c r="A34">
        <f t="shared" si="0"/>
        <v>1941</v>
      </c>
      <c r="B34" s="4">
        <v>0.59422984553668512</v>
      </c>
      <c r="C34" s="2">
        <v>0.45766808038197332</v>
      </c>
      <c r="D34" s="6">
        <v>1.1058372364842579</v>
      </c>
      <c r="F34" s="9">
        <v>0.24161957650000004</v>
      </c>
      <c r="G34" s="9">
        <v>0.30430000000000001</v>
      </c>
    </row>
    <row r="35" spans="1:7" x14ac:dyDescent="0.2">
      <c r="A35">
        <f t="shared" si="0"/>
        <v>1942</v>
      </c>
      <c r="B35" s="4">
        <v>0.92932695005549093</v>
      </c>
      <c r="C35" s="2">
        <v>0.60323450230368203</v>
      </c>
      <c r="D35" s="6">
        <v>1.4715882274506493</v>
      </c>
      <c r="F35" s="9">
        <v>0.70767312103000013</v>
      </c>
      <c r="G35" s="9">
        <v>0.37880000000000003</v>
      </c>
    </row>
    <row r="36" spans="1:7" x14ac:dyDescent="0.2">
      <c r="A36">
        <f t="shared" si="0"/>
        <v>1943</v>
      </c>
      <c r="B36" s="4">
        <v>1.0562815199716595</v>
      </c>
      <c r="C36" s="2">
        <v>0.62265248513200766</v>
      </c>
      <c r="D36" s="6">
        <v>1.5097578365617934</v>
      </c>
      <c r="F36" s="9">
        <v>0.91874857358800011</v>
      </c>
      <c r="G36" s="9">
        <v>0.29249999999999998</v>
      </c>
    </row>
    <row r="37" spans="1:7" x14ac:dyDescent="0.2">
      <c r="A37">
        <f t="shared" si="0"/>
        <v>1944</v>
      </c>
      <c r="B37" s="4">
        <v>0.47173383021555565</v>
      </c>
      <c r="C37" s="2">
        <v>0.26878430003077936</v>
      </c>
      <c r="D37" s="6">
        <v>0.6796395781594734</v>
      </c>
      <c r="F37" s="9">
        <v>9.0056590703200018E-2</v>
      </c>
      <c r="G37" s="9">
        <v>0.33360000000000001</v>
      </c>
    </row>
    <row r="38" spans="1:7" x14ac:dyDescent="0.2">
      <c r="A38">
        <f t="shared" si="0"/>
        <v>1945</v>
      </c>
      <c r="B38" s="4">
        <v>0.55721885619926259</v>
      </c>
      <c r="C38" s="2">
        <v>0.42089818402863388</v>
      </c>
      <c r="D38" s="6">
        <v>1.0702087289749151</v>
      </c>
      <c r="F38" s="9">
        <v>0.22342568989600003</v>
      </c>
      <c r="G38" s="9">
        <v>0.3533</v>
      </c>
    </row>
    <row r="39" spans="1:7" x14ac:dyDescent="0.2">
      <c r="A39">
        <f t="shared" si="0"/>
        <v>1946</v>
      </c>
      <c r="B39" s="4">
        <v>0.62423262111655708</v>
      </c>
      <c r="C39" s="2">
        <v>0.49096703367948152</v>
      </c>
      <c r="D39" s="6">
        <v>1.1826487376164982</v>
      </c>
      <c r="F39" s="9">
        <v>0.26521889318200009</v>
      </c>
      <c r="G39" s="9">
        <v>0.38879999999999998</v>
      </c>
    </row>
    <row r="40" spans="1:7" x14ac:dyDescent="0.2">
      <c r="A40">
        <f t="shared" si="0"/>
        <v>1947</v>
      </c>
      <c r="B40" s="4">
        <v>0.45162456570002263</v>
      </c>
      <c r="C40" s="2">
        <v>0.26496875097519018</v>
      </c>
      <c r="D40" s="6">
        <v>0.68685582640723508</v>
      </c>
      <c r="F40" s="9">
        <v>5.4789455438200012E-2</v>
      </c>
      <c r="G40" s="9">
        <v>0.30690000000000001</v>
      </c>
    </row>
    <row r="41" spans="1:7" x14ac:dyDescent="0.2">
      <c r="A41">
        <f t="shared" si="0"/>
        <v>1948</v>
      </c>
      <c r="B41" s="4">
        <v>0.47999901254446692</v>
      </c>
      <c r="C41" s="2">
        <v>0.32309572495981226</v>
      </c>
      <c r="D41" s="6">
        <v>0.80380283962932753</v>
      </c>
      <c r="F41" s="9">
        <v>3.73734234064E-2</v>
      </c>
      <c r="G41" s="9">
        <v>0.27160000000000001</v>
      </c>
    </row>
    <row r="42" spans="1:7" x14ac:dyDescent="0.2">
      <c r="A42">
        <f t="shared" si="0"/>
        <v>1949</v>
      </c>
      <c r="B42" s="4">
        <v>0.43481735538882754</v>
      </c>
      <c r="C42" s="2">
        <v>0.26899547171696775</v>
      </c>
      <c r="D42" s="6">
        <v>0.68390237814914845</v>
      </c>
      <c r="F42" s="9">
        <v>2.3174281469800002E-2</v>
      </c>
      <c r="G42" s="9">
        <v>0.26929999999999998</v>
      </c>
    </row>
    <row r="43" spans="1:7" x14ac:dyDescent="0.2">
      <c r="A43">
        <f t="shared" si="0"/>
        <v>1950</v>
      </c>
      <c r="B43" s="4">
        <v>0.58922801855733942</v>
      </c>
      <c r="C43" s="2">
        <v>0.51644540672060146</v>
      </c>
      <c r="D43" s="6">
        <v>1.3051481458022498</v>
      </c>
      <c r="F43" s="9">
        <v>0.38176523925400008</v>
      </c>
      <c r="G43" s="9">
        <v>0.27060000000000001</v>
      </c>
    </row>
    <row r="44" spans="1:7" x14ac:dyDescent="0.2">
      <c r="A44">
        <f t="shared" si="0"/>
        <v>1951</v>
      </c>
      <c r="B44" s="4">
        <v>0.96692586430195704</v>
      </c>
      <c r="C44" s="2">
        <v>0.6944417424186361</v>
      </c>
      <c r="D44" s="6">
        <v>1.6643805427936984</v>
      </c>
      <c r="F44" s="9">
        <v>0.32177814936400007</v>
      </c>
      <c r="G44" s="9">
        <v>0.37659999999999999</v>
      </c>
    </row>
    <row r="45" spans="1:7" x14ac:dyDescent="0.2">
      <c r="A45">
        <f t="shared" si="0"/>
        <v>1952</v>
      </c>
      <c r="B45" s="4">
        <v>1.5726381065748904</v>
      </c>
      <c r="C45" s="2">
        <v>0.984438380125221</v>
      </c>
      <c r="D45" s="6">
        <v>2.1235905283964192</v>
      </c>
      <c r="F45" s="9">
        <v>1.2698378491420002</v>
      </c>
      <c r="G45" s="9">
        <v>0.31509999999999999</v>
      </c>
    </row>
    <row r="46" spans="1:7" x14ac:dyDescent="0.2">
      <c r="A46">
        <f t="shared" si="0"/>
        <v>1953</v>
      </c>
      <c r="B46" s="4">
        <v>0.79621256435178389</v>
      </c>
      <c r="C46" s="2">
        <v>0.51134888958330316</v>
      </c>
      <c r="D46" s="6">
        <v>1.2492970795225993</v>
      </c>
      <c r="F46" s="9">
        <v>0.43384194366400008</v>
      </c>
      <c r="G46" s="9">
        <v>0.36780000000000002</v>
      </c>
    </row>
    <row r="47" spans="1:7" x14ac:dyDescent="0.2">
      <c r="A47">
        <f t="shared" si="0"/>
        <v>1954</v>
      </c>
      <c r="B47" s="4">
        <v>0.5129280169121363</v>
      </c>
      <c r="C47" s="2">
        <v>0.31964372671945512</v>
      </c>
      <c r="D47" s="6">
        <v>0.75851360942235058</v>
      </c>
      <c r="F47" s="9">
        <v>6.9489588455200008E-2</v>
      </c>
      <c r="G47" s="9">
        <v>0.31059999999999999</v>
      </c>
    </row>
    <row r="48" spans="1:7" x14ac:dyDescent="0.2">
      <c r="A48">
        <f t="shared" si="0"/>
        <v>1955</v>
      </c>
      <c r="B48" s="4">
        <v>0.44820715914011244</v>
      </c>
      <c r="C48" s="2">
        <v>0.25639261168194177</v>
      </c>
      <c r="D48" s="6">
        <v>0.67771835966625282</v>
      </c>
      <c r="F48" s="9">
        <v>0.10739351888020002</v>
      </c>
      <c r="G48" s="9">
        <v>0.28639999999999999</v>
      </c>
    </row>
    <row r="49" spans="1:7" x14ac:dyDescent="0.2">
      <c r="A49">
        <f t="shared" si="0"/>
        <v>1956</v>
      </c>
      <c r="B49" s="4">
        <v>1.0580132937227289</v>
      </c>
      <c r="C49" s="2">
        <v>0.84071952513492298</v>
      </c>
      <c r="D49" s="6">
        <v>1.9146394464640117</v>
      </c>
      <c r="F49" s="9">
        <v>0.6073430651920001</v>
      </c>
      <c r="G49" s="9">
        <v>0.34179999999999999</v>
      </c>
    </row>
    <row r="50" spans="1:7" x14ac:dyDescent="0.2">
      <c r="A50">
        <f t="shared" si="0"/>
        <v>1957</v>
      </c>
      <c r="B50" s="4">
        <v>0.64199986070960813</v>
      </c>
      <c r="C50" s="2">
        <v>0.41382137306796368</v>
      </c>
      <c r="D50" s="6">
        <v>1.0116282353338675</v>
      </c>
      <c r="F50" s="9">
        <v>0.14164548800860002</v>
      </c>
      <c r="G50" s="9">
        <v>0.36899999999999999</v>
      </c>
    </row>
    <row r="51" spans="1:7" x14ac:dyDescent="0.2">
      <c r="A51">
        <f t="shared" si="0"/>
        <v>1958</v>
      </c>
      <c r="B51" s="4">
        <v>1.0912920762008422</v>
      </c>
      <c r="C51" s="2">
        <v>0.71511822962234028</v>
      </c>
      <c r="D51" s="6">
        <v>1.6128647393050228</v>
      </c>
      <c r="E51" s="7">
        <v>0.64202310000000007</v>
      </c>
      <c r="F51" s="9" t="s">
        <v>13</v>
      </c>
      <c r="G51" s="9">
        <v>0.35199999999999998</v>
      </c>
    </row>
    <row r="52" spans="1:7" x14ac:dyDescent="0.2">
      <c r="A52">
        <f t="shared" si="0"/>
        <v>1959</v>
      </c>
      <c r="B52" s="4">
        <v>0.45620293790310745</v>
      </c>
      <c r="C52" s="2">
        <v>0.26212650062087667</v>
      </c>
      <c r="D52" s="6">
        <v>0.62990592274242374</v>
      </c>
      <c r="E52" s="7">
        <v>2.6509500000000002E-2</v>
      </c>
      <c r="F52" s="9">
        <v>2.6536195298800004E-2</v>
      </c>
      <c r="G52" s="9">
        <v>0.38640000000000002</v>
      </c>
    </row>
    <row r="53" spans="1:7" x14ac:dyDescent="0.2">
      <c r="A53">
        <f t="shared" si="0"/>
        <v>1960</v>
      </c>
      <c r="B53" s="4">
        <v>0.46641794714555634</v>
      </c>
      <c r="C53" s="2">
        <v>0.29096433559793727</v>
      </c>
      <c r="D53" s="6">
        <v>0.66163302231912891</v>
      </c>
      <c r="E53" s="7">
        <v>3.2181300000000003E-2</v>
      </c>
      <c r="F53" s="9">
        <v>3.0056316837400003E-2</v>
      </c>
      <c r="G53" s="9">
        <v>0.23860000000000001</v>
      </c>
    </row>
    <row r="54" spans="1:7" x14ac:dyDescent="0.2">
      <c r="A54">
        <f t="shared" si="0"/>
        <v>1961</v>
      </c>
      <c r="B54" s="4">
        <v>0.30629176081064441</v>
      </c>
      <c r="C54" s="2">
        <v>0.20060540266637261</v>
      </c>
      <c r="D54" s="6">
        <v>0.52519357990746318</v>
      </c>
      <c r="E54" s="7">
        <v>2.0073240000000003E-2</v>
      </c>
      <c r="F54" s="9">
        <v>1.9733263786000002E-2</v>
      </c>
      <c r="G54" s="9">
        <v>0.2457</v>
      </c>
    </row>
    <row r="55" spans="1:7" x14ac:dyDescent="0.2">
      <c r="A55">
        <f t="shared" si="0"/>
        <v>1962</v>
      </c>
      <c r="B55" s="4">
        <v>0.42595978289839886</v>
      </c>
      <c r="C55" s="2">
        <v>0.39544334293755856</v>
      </c>
      <c r="D55" s="6">
        <v>0.95078892788158842</v>
      </c>
      <c r="E55" s="7">
        <v>7.6877550000000003E-2</v>
      </c>
      <c r="F55" s="9">
        <v>7.7914148991400006E-2</v>
      </c>
      <c r="G55" s="9">
        <v>0.31130000000000002</v>
      </c>
    </row>
    <row r="56" spans="1:7" x14ac:dyDescent="0.2">
      <c r="A56">
        <f t="shared" si="0"/>
        <v>1963</v>
      </c>
      <c r="B56" s="4">
        <v>0.71900165120193582</v>
      </c>
      <c r="C56" s="2">
        <v>0.69318014904744185</v>
      </c>
      <c r="D56" s="6">
        <v>1.55861568919257</v>
      </c>
      <c r="E56" s="7">
        <v>0.38210670000000002</v>
      </c>
      <c r="F56" s="9">
        <v>0.37369005407650008</v>
      </c>
      <c r="G56" s="9">
        <v>0.32940000000000003</v>
      </c>
    </row>
    <row r="57" spans="1:7" x14ac:dyDescent="0.2">
      <c r="A57">
        <f t="shared" si="0"/>
        <v>1964</v>
      </c>
      <c r="B57" s="4">
        <v>0.46922733516029069</v>
      </c>
      <c r="C57" s="2">
        <v>0.35196369398442029</v>
      </c>
      <c r="D57" s="6">
        <v>0.76728130505957703</v>
      </c>
      <c r="E57" s="7">
        <v>0.16359444000000001</v>
      </c>
      <c r="F57" s="9">
        <v>0.16482555426016005</v>
      </c>
      <c r="G57" s="9">
        <v>0.25109999999999999</v>
      </c>
    </row>
    <row r="58" spans="1:7" x14ac:dyDescent="0.2">
      <c r="A58">
        <f t="shared" si="0"/>
        <v>1965</v>
      </c>
      <c r="B58" s="4">
        <v>0.86273143045323764</v>
      </c>
      <c r="C58" s="2">
        <v>0.78804954013249173</v>
      </c>
      <c r="D58" s="6">
        <v>1.8012056495348885</v>
      </c>
      <c r="E58" s="7">
        <v>0.49825530000000001</v>
      </c>
      <c r="F58" s="9">
        <v>0.4965976684720001</v>
      </c>
      <c r="G58" s="9">
        <v>0.34150000000000003</v>
      </c>
    </row>
    <row r="59" spans="1:7" x14ac:dyDescent="0.2">
      <c r="A59">
        <f t="shared" si="0"/>
        <v>1966</v>
      </c>
      <c r="B59" s="4">
        <v>0.59551286141414261</v>
      </c>
      <c r="C59" s="2">
        <v>0.30734281582502465</v>
      </c>
      <c r="D59" s="6">
        <v>0.70666701998698078</v>
      </c>
      <c r="E59" s="8">
        <v>0.1186</v>
      </c>
      <c r="F59" s="9">
        <v>0.1101226018708</v>
      </c>
      <c r="G59" s="9">
        <v>0.36930000000000002</v>
      </c>
    </row>
    <row r="60" spans="1:7" x14ac:dyDescent="0.2">
      <c r="A60">
        <f t="shared" si="0"/>
        <v>1967</v>
      </c>
      <c r="B60" s="4">
        <v>1.0967553126024752</v>
      </c>
      <c r="C60" s="2">
        <v>0.87062425365722285</v>
      </c>
      <c r="D60" s="6">
        <v>1.8560489901742507</v>
      </c>
      <c r="E60" s="7">
        <v>0.86753880000000005</v>
      </c>
      <c r="F60" s="9">
        <v>0.91294762423600018</v>
      </c>
      <c r="G60" s="9">
        <v>0.36170000000000002</v>
      </c>
    </row>
    <row r="61" spans="1:7" x14ac:dyDescent="0.2">
      <c r="A61">
        <f t="shared" si="0"/>
        <v>1968</v>
      </c>
      <c r="B61" s="4">
        <v>0.54571041215691762</v>
      </c>
      <c r="C61" s="2">
        <v>0.34262189202973048</v>
      </c>
      <c r="D61" s="6">
        <v>0.84197305535578337</v>
      </c>
      <c r="E61" s="7">
        <v>0.22687200000000002</v>
      </c>
      <c r="F61" s="9">
        <v>0.16146100363600002</v>
      </c>
      <c r="G61" s="9">
        <v>0.4103</v>
      </c>
    </row>
    <row r="62" spans="1:7" x14ac:dyDescent="0.2">
      <c r="A62">
        <f t="shared" si="0"/>
        <v>1969</v>
      </c>
      <c r="B62" s="4">
        <v>1.3806382038736049</v>
      </c>
      <c r="C62" s="2">
        <v>0.86219755200240311</v>
      </c>
      <c r="D62" s="6">
        <v>1.9211594594936954</v>
      </c>
      <c r="E62" s="7">
        <v>1.2135186</v>
      </c>
      <c r="F62" s="9">
        <v>1.2759024780100001</v>
      </c>
      <c r="G62" s="9">
        <v>0.62219999999999998</v>
      </c>
    </row>
    <row r="63" spans="1:7" x14ac:dyDescent="0.2">
      <c r="A63">
        <f t="shared" si="0"/>
        <v>1970</v>
      </c>
      <c r="B63" s="4">
        <v>0.86444311056817502</v>
      </c>
      <c r="C63" s="2">
        <v>0.57568243814649933</v>
      </c>
      <c r="D63" s="6">
        <v>1.3611221725340195</v>
      </c>
      <c r="E63" s="7">
        <v>0.60762240000000001</v>
      </c>
      <c r="F63" s="9">
        <v>0.59930083995400019</v>
      </c>
      <c r="G63" s="9">
        <v>0.43319999999999997</v>
      </c>
    </row>
    <row r="64" spans="1:7" x14ac:dyDescent="0.2">
      <c r="A64">
        <f t="shared" si="0"/>
        <v>1971</v>
      </c>
      <c r="B64" s="4">
        <v>0.84913101562694093</v>
      </c>
      <c r="C64" s="2">
        <v>0.68832038774566517</v>
      </c>
      <c r="D64" s="6">
        <v>1.4824455317715737</v>
      </c>
      <c r="E64" s="7">
        <v>0.65533950000000007</v>
      </c>
      <c r="F64" s="9">
        <v>0.69567570305200011</v>
      </c>
      <c r="G64" s="9">
        <v>0.45279999999999998</v>
      </c>
    </row>
    <row r="65" spans="1:7" x14ac:dyDescent="0.2">
      <c r="A65">
        <f t="shared" si="0"/>
        <v>1972</v>
      </c>
      <c r="B65" s="4">
        <v>0.59397532614568127</v>
      </c>
      <c r="C65" s="2">
        <v>0.34324204178847995</v>
      </c>
      <c r="D65" s="6">
        <v>0.85546197126714341</v>
      </c>
      <c r="E65" s="7">
        <v>0.25621740000000004</v>
      </c>
      <c r="F65" s="9">
        <v>0.25717666794400007</v>
      </c>
      <c r="G65" s="9">
        <v>0.4415</v>
      </c>
    </row>
    <row r="66" spans="1:7" x14ac:dyDescent="0.2">
      <c r="A66">
        <f t="shared" si="0"/>
        <v>1973</v>
      </c>
      <c r="B66" s="4">
        <v>0.60868758883794194</v>
      </c>
      <c r="C66" s="2">
        <v>0.51919766593666594</v>
      </c>
      <c r="D66" s="6">
        <v>1.1512160444928388</v>
      </c>
      <c r="E66" s="7">
        <v>0.45115470000000002</v>
      </c>
      <c r="F66" s="9">
        <v>0.46324220969800012</v>
      </c>
      <c r="G66" s="9">
        <v>0.4264</v>
      </c>
    </row>
    <row r="67" spans="1:7" x14ac:dyDescent="0.2">
      <c r="A67">
        <f t="shared" si="0"/>
        <v>1974</v>
      </c>
      <c r="B67" s="4">
        <v>0.98559508489470593</v>
      </c>
      <c r="C67" s="2">
        <v>0.70433094334364832</v>
      </c>
      <c r="D67" s="6">
        <v>1.5972118816853844</v>
      </c>
      <c r="E67" s="7">
        <v>0.83523420000000004</v>
      </c>
      <c r="F67" s="9">
        <v>0.84241335370600023</v>
      </c>
      <c r="G67" s="9">
        <v>0.4204</v>
      </c>
    </row>
    <row r="68" spans="1:7" x14ac:dyDescent="0.2">
      <c r="A68">
        <f t="shared" si="0"/>
        <v>1975</v>
      </c>
      <c r="B68" s="4">
        <v>0.88327977812868952</v>
      </c>
      <c r="C68" s="2">
        <v>0.5510229267450788</v>
      </c>
      <c r="D68" s="6">
        <v>1.2998253846996746</v>
      </c>
      <c r="E68" s="7">
        <v>0.71587980000000007</v>
      </c>
      <c r="F68" s="9">
        <v>0.7263943666660001</v>
      </c>
      <c r="G68" s="9">
        <v>0.50270000000000004</v>
      </c>
    </row>
    <row r="69" spans="1:7" x14ac:dyDescent="0.2">
      <c r="A69">
        <f t="shared" ref="A69:A90" si="1">A68+1</f>
        <v>1976</v>
      </c>
      <c r="B69" s="4">
        <v>0.57068903449507513</v>
      </c>
      <c r="C69" s="2">
        <v>0.18419504536933745</v>
      </c>
      <c r="D69" s="6">
        <v>0.5454253627493022</v>
      </c>
      <c r="E69" s="7">
        <v>0.27582210000000001</v>
      </c>
      <c r="F69" s="9">
        <v>0.26864672689000008</v>
      </c>
      <c r="G69" s="9">
        <v>0.47910000000000003</v>
      </c>
    </row>
    <row r="70" spans="1:7" x14ac:dyDescent="0.2">
      <c r="A70">
        <f t="shared" si="1"/>
        <v>1977</v>
      </c>
      <c r="B70" s="4">
        <v>0.33266354192061187</v>
      </c>
      <c r="C70" s="2">
        <v>0.1030080160400228</v>
      </c>
      <c r="D70" s="6">
        <v>0.31104915618088286</v>
      </c>
      <c r="E70" s="7">
        <v>4.1687730000000006E-2</v>
      </c>
      <c r="F70" s="9">
        <v>4.0563945550000008E-2</v>
      </c>
    </row>
    <row r="71" spans="1:7" x14ac:dyDescent="0.2">
      <c r="A71">
        <f t="shared" si="1"/>
        <v>1978</v>
      </c>
      <c r="B71" s="4">
        <v>0.50111891253655882</v>
      </c>
      <c r="C71" s="2">
        <v>0.55144270156073327</v>
      </c>
      <c r="D71" s="6">
        <v>1.2452143733517831</v>
      </c>
      <c r="E71" s="7">
        <v>0.12860190000000002</v>
      </c>
      <c r="F71" s="9">
        <v>0.12666849149980003</v>
      </c>
    </row>
    <row r="72" spans="1:7" x14ac:dyDescent="0.2">
      <c r="A72">
        <f t="shared" si="1"/>
        <v>1979</v>
      </c>
      <c r="B72" s="4">
        <v>0.45110734062181318</v>
      </c>
      <c r="C72" s="2">
        <v>0.33229002169048572</v>
      </c>
      <c r="D72" s="6">
        <v>0.85499725472245058</v>
      </c>
      <c r="E72" s="7">
        <v>0.10756692000000001</v>
      </c>
      <c r="F72" s="9">
        <v>0.11803298735080001</v>
      </c>
    </row>
    <row r="73" spans="1:7" x14ac:dyDescent="0.2">
      <c r="A73">
        <f t="shared" si="1"/>
        <v>1980</v>
      </c>
      <c r="B73" s="4">
        <v>0.69022086638238012</v>
      </c>
      <c r="C73" s="2">
        <v>0.71976970726685208</v>
      </c>
      <c r="D73" s="6">
        <v>1.6264082268280275</v>
      </c>
      <c r="E73" s="7">
        <v>0.52192890000000003</v>
      </c>
      <c r="F73" s="9">
        <v>0.54392814159400016</v>
      </c>
    </row>
    <row r="74" spans="1:7" x14ac:dyDescent="0.2">
      <c r="A74">
        <f t="shared" si="1"/>
        <v>1981</v>
      </c>
      <c r="B74" s="4">
        <v>0.46202190608514948</v>
      </c>
      <c r="C74" s="2">
        <v>0.20091813004697728</v>
      </c>
      <c r="D74" s="6">
        <v>0.53555375430185648</v>
      </c>
      <c r="E74" s="7">
        <v>0.28593270000000004</v>
      </c>
      <c r="F74" s="9">
        <v>0.30424346155000009</v>
      </c>
    </row>
    <row r="75" spans="1:7" x14ac:dyDescent="0.2">
      <c r="A75">
        <f t="shared" si="1"/>
        <v>1982</v>
      </c>
      <c r="B75" s="4">
        <v>1.2503250198884308</v>
      </c>
      <c r="C75" s="2">
        <v>1.1225844768420121</v>
      </c>
      <c r="D75" s="6">
        <v>2.457580201468847</v>
      </c>
      <c r="E75" s="7">
        <v>1.4413770000000001</v>
      </c>
      <c r="F75" s="9">
        <v>1.3978542541600003</v>
      </c>
    </row>
    <row r="76" spans="1:7" x14ac:dyDescent="0.2">
      <c r="A76">
        <f t="shared" si="1"/>
        <v>1983</v>
      </c>
      <c r="B76" s="4">
        <v>2.1853176311243647</v>
      </c>
      <c r="C76" s="2">
        <v>1.1781068240356354</v>
      </c>
      <c r="D76" s="6">
        <v>2.6322682873885621</v>
      </c>
      <c r="E76" s="7">
        <v>2.419146</v>
      </c>
      <c r="F76" s="9">
        <v>2.4354331496200001</v>
      </c>
    </row>
    <row r="77" spans="1:7" x14ac:dyDescent="0.2">
      <c r="A77">
        <f t="shared" si="1"/>
        <v>1984</v>
      </c>
      <c r="B77" s="4">
        <v>1.3726833565916199</v>
      </c>
      <c r="C77" s="2">
        <v>0.74363970234423049</v>
      </c>
      <c r="D77" s="6">
        <v>1.7046260333355749</v>
      </c>
      <c r="E77" s="7">
        <v>0.97234380000000009</v>
      </c>
      <c r="F77" s="9">
        <v>0.91044266883400016</v>
      </c>
    </row>
    <row r="78" spans="1:7" x14ac:dyDescent="0.2">
      <c r="A78">
        <f t="shared" si="1"/>
        <v>1985</v>
      </c>
      <c r="B78" s="4">
        <v>0.56753433362237071</v>
      </c>
      <c r="C78" s="2">
        <v>0.35382458483870804</v>
      </c>
      <c r="D78" s="6">
        <v>0.82370551828469196</v>
      </c>
      <c r="E78" s="7">
        <v>0.25732710000000003</v>
      </c>
      <c r="F78" s="9">
        <v>0.27286559914600006</v>
      </c>
    </row>
    <row r="79" spans="1:7" x14ac:dyDescent="0.2">
      <c r="A79">
        <f t="shared" si="1"/>
        <v>1986</v>
      </c>
      <c r="B79" s="4">
        <v>1.1798759874013314</v>
      </c>
      <c r="C79" s="2">
        <v>0.8323086635212612</v>
      </c>
      <c r="D79" s="6">
        <v>1.8947747973252906</v>
      </c>
      <c r="E79" s="7">
        <v>1.2022983</v>
      </c>
      <c r="F79" s="9">
        <v>1.1464358356540001</v>
      </c>
    </row>
    <row r="80" spans="1:7" x14ac:dyDescent="0.2">
      <c r="A80">
        <f t="shared" si="1"/>
        <v>1987</v>
      </c>
      <c r="B80" s="4">
        <v>0.51567117034851018</v>
      </c>
      <c r="C80" s="2">
        <v>0.20511117814038823</v>
      </c>
      <c r="D80" s="6">
        <v>0.50159962619101495</v>
      </c>
      <c r="E80" s="7">
        <v>0.18297720000000001</v>
      </c>
      <c r="F80" s="9">
        <v>0.18848815402600003</v>
      </c>
    </row>
    <row r="81" spans="1:6" x14ac:dyDescent="0.2">
      <c r="A81">
        <f t="shared" si="1"/>
        <v>1988</v>
      </c>
      <c r="B81" s="4">
        <v>0.34234793032743005</v>
      </c>
      <c r="C81" s="2">
        <v>0.15266312929286263</v>
      </c>
      <c r="D81" s="6">
        <v>0.35012175867272499</v>
      </c>
      <c r="E81" s="7">
        <v>3.4708950000000002E-2</v>
      </c>
      <c r="F81" s="9">
        <v>3.4776180173800006E-2</v>
      </c>
    </row>
    <row r="82" spans="1:6" x14ac:dyDescent="0.2">
      <c r="A82">
        <f t="shared" si="1"/>
        <v>1989</v>
      </c>
      <c r="B82" s="4">
        <v>0.41892477762600561</v>
      </c>
      <c r="C82" s="2">
        <v>0.4506974994520786</v>
      </c>
      <c r="D82" s="6">
        <v>1.0456224468068025</v>
      </c>
      <c r="E82" s="7">
        <v>7.1501670000000003E-2</v>
      </c>
      <c r="F82" s="9">
        <v>7.2337327228000015E-2</v>
      </c>
    </row>
    <row r="83" spans="1:6" x14ac:dyDescent="0.2">
      <c r="A83">
        <f t="shared" si="1"/>
        <v>1990</v>
      </c>
      <c r="B83" s="4">
        <v>0.33846092804903061</v>
      </c>
      <c r="C83" s="2">
        <v>0.25561922200305931</v>
      </c>
      <c r="D83" s="6">
        <v>0.61191655361547415</v>
      </c>
      <c r="E83" s="7">
        <v>2.9937240000000004E-2</v>
      </c>
      <c r="F83" s="9">
        <v>3.4262005117600004E-2</v>
      </c>
    </row>
    <row r="84" spans="1:6" x14ac:dyDescent="0.2">
      <c r="A84">
        <f t="shared" si="1"/>
        <v>1991</v>
      </c>
      <c r="B84" s="4">
        <v>0.22360347129299626</v>
      </c>
      <c r="C84" s="2">
        <v>0.22110540390549893</v>
      </c>
      <c r="D84" s="6">
        <v>0.5458709369794148</v>
      </c>
      <c r="E84" s="7">
        <v>2.7409590000000001E-2</v>
      </c>
      <c r="F84" s="9">
        <v>3.2719479948999999E-2</v>
      </c>
    </row>
    <row r="85" spans="1:6" x14ac:dyDescent="0.2">
      <c r="A85">
        <f t="shared" si="1"/>
        <v>1992</v>
      </c>
      <c r="B85" s="4">
        <v>0.17607234712741879</v>
      </c>
      <c r="C85" s="2">
        <v>0.1762885003145272</v>
      </c>
      <c r="D85" s="6">
        <v>0.42745492764023879</v>
      </c>
      <c r="E85" s="7">
        <v>2.0356830000000003E-2</v>
      </c>
      <c r="F85" s="9">
        <v>2.4809094469000002E-2</v>
      </c>
    </row>
    <row r="86" spans="1:6" x14ac:dyDescent="0.2">
      <c r="A86">
        <f t="shared" si="1"/>
        <v>1993</v>
      </c>
      <c r="B86" s="4">
        <v>0.50866667763468754</v>
      </c>
      <c r="C86" s="2">
        <v>0.65685860116540185</v>
      </c>
      <c r="D86" s="6">
        <v>1.4075330186750454</v>
      </c>
      <c r="E86" s="7">
        <v>0.30529080000000003</v>
      </c>
      <c r="F86" s="9">
        <v>0.30846233380600008</v>
      </c>
    </row>
    <row r="87" spans="1:6" x14ac:dyDescent="0.2">
      <c r="A87">
        <f t="shared" si="1"/>
        <v>1994</v>
      </c>
      <c r="B87" s="4">
        <v>0.29503709195055755</v>
      </c>
      <c r="C87" s="2">
        <v>0.15602891625015872</v>
      </c>
      <c r="D87" s="6">
        <v>0.38691610904274687</v>
      </c>
      <c r="E87" s="7">
        <v>0.16694820000000002</v>
      </c>
      <c r="F87" s="9">
        <v>0.182028005884</v>
      </c>
    </row>
    <row r="88" spans="1:6" x14ac:dyDescent="0.2">
      <c r="A88">
        <f t="shared" si="1"/>
        <v>1995</v>
      </c>
      <c r="B88" s="4">
        <v>0.77340703155085133</v>
      </c>
      <c r="C88" s="2">
        <v>0.97751110230825822</v>
      </c>
      <c r="D88" s="6">
        <v>2.1908165219399907</v>
      </c>
      <c r="E88" s="7">
        <v>0.80046360000000005</v>
      </c>
      <c r="F88" s="9">
        <v>0.77557059640000026</v>
      </c>
    </row>
    <row r="89" spans="1:6" x14ac:dyDescent="0.2">
      <c r="A89">
        <f t="shared" si="1"/>
        <v>1996</v>
      </c>
      <c r="B89" s="4">
        <v>1.0010627194637758</v>
      </c>
      <c r="C89" s="2">
        <v>0.71513340190402763</v>
      </c>
      <c r="D89" s="6">
        <v>1.6718416987696094</v>
      </c>
      <c r="E89" s="7">
        <v>1.2011886000000001</v>
      </c>
      <c r="F89" s="9">
        <v>1.1896792762780002</v>
      </c>
    </row>
    <row r="90" spans="1:6" x14ac:dyDescent="0.2">
      <c r="A90">
        <f t="shared" si="1"/>
        <v>1997</v>
      </c>
      <c r="B90" s="4">
        <v>1.5449386570627277</v>
      </c>
      <c r="C90" s="2">
        <v>0.86389240377776855</v>
      </c>
      <c r="D90" s="6">
        <v>1.9577904903547694</v>
      </c>
    </row>
    <row r="92" spans="1:6" x14ac:dyDescent="0.2">
      <c r="F92" s="9">
        <f>AVERAGE(F9:F89)</f>
        <v>0.38507749893414339</v>
      </c>
    </row>
    <row r="93" spans="1:6" x14ac:dyDescent="0.2">
      <c r="B93" s="4">
        <f>AVERAGE(B3:B90)</f>
        <v>0.68356794464552462</v>
      </c>
      <c r="C93" s="6">
        <f>AVERAGE(C2:C90)</f>
        <v>0.48600167929675747</v>
      </c>
      <c r="D93" s="6">
        <f>AVERAGE(D2:D90)</f>
        <v>1.1353410719810466</v>
      </c>
    </row>
  </sheetData>
  <phoneticPr fontId="0"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0"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0"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0" type="noConversion"/>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Sheet1</vt:lpstr>
      <vt:lpstr>Sheet2</vt:lpstr>
      <vt:lpstr>Sheet3</vt:lpstr>
      <vt:lpstr>Sheet4</vt:lpstr>
      <vt:lpstr>Sheet5</vt:lpstr>
    </vt:vector>
  </TitlesOfParts>
  <Company>USGS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Larry Benson</dc:creator>
  <cp:lastModifiedBy>lb</cp:lastModifiedBy>
  <dcterms:created xsi:type="dcterms:W3CDTF">2000-07-12T20:03:51Z</dcterms:created>
  <dcterms:modified xsi:type="dcterms:W3CDTF">2017-11-11T22:40:52Z</dcterms:modified>
</cp:coreProperties>
</file>